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G:\KOLTSEGVETES\2025\Pénzügy\Önkormányzati elszámolások\2025. évi Adomány Kimutatás OKF felé\"/>
    </mc:Choice>
  </mc:AlternateContent>
  <bookViews>
    <workbookView xWindow="0" yWindow="0" windowWidth="21600" windowHeight="9030"/>
  </bookViews>
  <sheets>
    <sheet name="kimutatás" sheetId="1" r:id="rId1"/>
    <sheet name="útmutató" sheetId="2" r:id="rId2"/>
  </sheets>
  <definedNames>
    <definedName name="_xlnm._FilterDatabase" localSheetId="0" hidden="1">kimutatás!$A$7:$L$30</definedName>
    <definedName name="_xlnm.Print_Area" localSheetId="0">kimutatás!$A$1:$L$17</definedName>
  </definedNames>
  <calcPr calcId="162913"/>
</workbook>
</file>

<file path=xl/calcChain.xml><?xml version="1.0" encoding="utf-8"?>
<calcChain xmlns="http://schemas.openxmlformats.org/spreadsheetml/2006/main">
  <c r="H37" i="1" l="1"/>
  <c r="H32" i="1" l="1"/>
</calcChain>
</file>

<file path=xl/sharedStrings.xml><?xml version="1.0" encoding="utf-8"?>
<sst xmlns="http://schemas.openxmlformats.org/spreadsheetml/2006/main" count="350" uniqueCount="179">
  <si>
    <t>A</t>
  </si>
  <si>
    <t>B</t>
  </si>
  <si>
    <t>C</t>
  </si>
  <si>
    <t>D</t>
  </si>
  <si>
    <t>E</t>
  </si>
  <si>
    <t>F</t>
  </si>
  <si>
    <t>G</t>
  </si>
  <si>
    <t>H</t>
  </si>
  <si>
    <t>I</t>
  </si>
  <si>
    <t>J</t>
  </si>
  <si>
    <t>K</t>
  </si>
  <si>
    <t>Felterjesztő szerv</t>
  </si>
  <si>
    <t>piaci érték (Ft)</t>
  </si>
  <si>
    <t>Az elfogadott adományokról szóló éves kimutatás</t>
  </si>
  <si>
    <t>bruttó könyv 
szerinti érték (Ft)</t>
  </si>
  <si>
    <t>nettó könyv 
szerinti érték (Ft)</t>
  </si>
  <si>
    <t xml:space="preserve"> Pénz vagy 
természetbeni adomány</t>
  </si>
  <si>
    <t>1.</t>
  </si>
  <si>
    <t>2.</t>
  </si>
  <si>
    <t>5. Adományozó kódja:</t>
  </si>
  <si>
    <r>
      <t>a)</t>
    </r>
    <r>
      <rPr>
        <sz val="7"/>
        <color indexed="8"/>
        <rFont val="Times New Roman"/>
        <family val="1"/>
        <charset val="238"/>
      </rPr>
      <t xml:space="preserve">      </t>
    </r>
    <r>
      <rPr>
        <sz val="12"/>
        <color indexed="8"/>
        <rFont val="Times New Roman"/>
        <family val="1"/>
        <charset val="238"/>
      </rPr>
      <t>Magánszemély, egyéni vállalkozó, őstermelő: M</t>
    </r>
  </si>
  <si>
    <r>
      <t>b)</t>
    </r>
    <r>
      <rPr>
        <sz val="7"/>
        <color indexed="8"/>
        <rFont val="Times New Roman"/>
        <family val="1"/>
        <charset val="238"/>
      </rPr>
      <t xml:space="preserve">      </t>
    </r>
    <r>
      <rPr>
        <sz val="12"/>
        <color indexed="8"/>
        <rFont val="Times New Roman"/>
        <family val="1"/>
        <charset val="238"/>
      </rPr>
      <t>Önkormányzat, vagy önkormányzati költségvetési szerv: Ö</t>
    </r>
  </si>
  <si>
    <r>
      <t>d)</t>
    </r>
    <r>
      <rPr>
        <sz val="7"/>
        <color indexed="8"/>
        <rFont val="Times New Roman"/>
        <family val="1"/>
        <charset val="238"/>
      </rPr>
      <t xml:space="preserve">     </t>
    </r>
    <r>
      <rPr>
        <sz val="12"/>
        <color indexed="8"/>
        <rFont val="Times New Roman"/>
        <family val="1"/>
        <charset val="238"/>
      </rPr>
      <t>Az egyesülési jogról, a közhasznú jogállásról, valamint a civil szervezetek működéséről és támogatásáról szóló 2011. évi CLXXV. törvény alapján létrejött szervezet (például alapítvány, egyesület stb.): C</t>
    </r>
  </si>
  <si>
    <r>
      <t>e)</t>
    </r>
    <r>
      <rPr>
        <sz val="7"/>
        <color indexed="8"/>
        <rFont val="Times New Roman"/>
        <family val="1"/>
        <charset val="238"/>
      </rPr>
      <t xml:space="preserve">      </t>
    </r>
    <r>
      <rPr>
        <sz val="12"/>
        <color indexed="8"/>
        <rFont val="Times New Roman"/>
        <family val="1"/>
        <charset val="238"/>
      </rPr>
      <t>Egyház: E</t>
    </r>
  </si>
  <si>
    <r>
      <t>f)</t>
    </r>
    <r>
      <rPr>
        <sz val="7"/>
        <color indexed="8"/>
        <rFont val="Times New Roman"/>
        <family val="1"/>
        <charset val="238"/>
      </rPr>
      <t xml:space="preserve">       </t>
    </r>
    <r>
      <rPr>
        <sz val="12"/>
        <color indexed="8"/>
        <rFont val="Times New Roman"/>
        <family val="1"/>
        <charset val="238"/>
      </rPr>
      <t>Külföldi adományozó: K</t>
    </r>
  </si>
  <si>
    <r>
      <t>g)</t>
    </r>
    <r>
      <rPr>
        <sz val="7"/>
        <color indexed="8"/>
        <rFont val="Times New Roman"/>
        <family val="1"/>
        <charset val="238"/>
      </rPr>
      <t xml:space="preserve">      </t>
    </r>
    <r>
      <rPr>
        <sz val="12"/>
        <color indexed="8"/>
        <rFont val="Times New Roman"/>
        <family val="1"/>
        <charset val="238"/>
      </rPr>
      <t>A fentiekbe nem sorolható egyéb adományozó: N</t>
    </r>
  </si>
  <si>
    <t xml:space="preserve">8. Pénz vagy természetbeni adomány: </t>
  </si>
  <si>
    <r>
      <t>a)</t>
    </r>
    <r>
      <rPr>
        <sz val="7"/>
        <color indexed="8"/>
        <rFont val="Times New Roman"/>
        <family val="1"/>
        <charset val="238"/>
      </rPr>
      <t xml:space="preserve">      </t>
    </r>
    <r>
      <rPr>
        <sz val="12"/>
        <color indexed="8"/>
        <rFont val="Times New Roman"/>
        <family val="1"/>
        <charset val="238"/>
      </rPr>
      <t>Pénzadomány: P,</t>
    </r>
  </si>
  <si>
    <r>
      <t>b)</t>
    </r>
    <r>
      <rPr>
        <sz val="7"/>
        <color indexed="8"/>
        <rFont val="Times New Roman"/>
        <family val="1"/>
        <charset val="238"/>
      </rPr>
      <t xml:space="preserve">      </t>
    </r>
    <r>
      <rPr>
        <sz val="12"/>
        <color indexed="8"/>
        <rFont val="Times New Roman"/>
        <family val="1"/>
        <charset val="238"/>
      </rPr>
      <t>Természetbeni adomány: T.</t>
    </r>
  </si>
  <si>
    <r>
      <t>c)</t>
    </r>
    <r>
      <rPr>
        <sz val="7"/>
        <color indexed="8"/>
        <rFont val="Times New Roman"/>
        <family val="1"/>
        <charset val="238"/>
      </rPr>
      <t xml:space="preserve">      </t>
    </r>
    <r>
      <rPr>
        <sz val="12"/>
        <color indexed="8"/>
        <rFont val="Times New Roman"/>
        <family val="1"/>
        <charset val="238"/>
      </rPr>
      <t>Amennyiben az adomány pénzadományt és természetbeni adományt is tartalmaz, két sorra bontva kell szerepeltetni.</t>
    </r>
  </si>
  <si>
    <r>
      <t>a)</t>
    </r>
    <r>
      <rPr>
        <sz val="7"/>
        <color indexed="8"/>
        <rFont val="Times New Roman"/>
        <family val="1"/>
        <charset val="238"/>
      </rPr>
      <t xml:space="preserve">    </t>
    </r>
    <r>
      <rPr>
        <sz val="12"/>
        <color indexed="8"/>
        <rFont val="Times New Roman"/>
        <family val="1"/>
        <charset val="238"/>
      </rPr>
      <t>Gépjármű (gépjármű, üzemanyag, biztosítás stb.): G</t>
    </r>
  </si>
  <si>
    <r>
      <t>b)</t>
    </r>
    <r>
      <rPr>
        <sz val="7"/>
        <color indexed="8"/>
        <rFont val="Times New Roman"/>
        <family val="1"/>
        <charset val="238"/>
      </rPr>
      <t xml:space="preserve">   </t>
    </r>
    <r>
      <rPr>
        <sz val="12"/>
        <color indexed="8"/>
        <rFont val="Times New Roman"/>
        <family val="1"/>
        <charset val="238"/>
      </rPr>
      <t xml:space="preserve"> Informatika: I</t>
    </r>
  </si>
  <si>
    <r>
      <t>c)</t>
    </r>
    <r>
      <rPr>
        <sz val="7"/>
        <color indexed="8"/>
        <rFont val="Times New Roman"/>
        <family val="1"/>
        <charset val="238"/>
      </rPr>
      <t xml:space="preserve">    </t>
    </r>
    <r>
      <rPr>
        <sz val="12"/>
        <color indexed="8"/>
        <rFont val="Times New Roman"/>
        <family val="1"/>
        <charset val="238"/>
      </rPr>
      <t xml:space="preserve"> Épület, építmény (például felújítási, karbantartási, üzemeltetési célú anyag, pénzszolgáltatás): É</t>
    </r>
  </si>
  <si>
    <r>
      <t>d)</t>
    </r>
    <r>
      <rPr>
        <sz val="7"/>
        <color indexed="8"/>
        <rFont val="Times New Roman"/>
        <family val="1"/>
        <charset val="238"/>
      </rPr>
      <t xml:space="preserve">   </t>
    </r>
    <r>
      <rPr>
        <sz val="12"/>
        <color indexed="8"/>
        <rFont val="Times New Roman"/>
        <family val="1"/>
        <charset val="238"/>
      </rPr>
      <t xml:space="preserve"> Szakmai: például biztonsági (térfigyelő kamera), szakmai felszerelés és anyag stb.: B</t>
    </r>
  </si>
  <si>
    <r>
      <t>e)</t>
    </r>
    <r>
      <rPr>
        <sz val="7"/>
        <color indexed="8"/>
        <rFont val="Times New Roman"/>
        <family val="1"/>
        <charset val="238"/>
      </rPr>
      <t xml:space="preserve">    </t>
    </r>
    <r>
      <rPr>
        <sz val="12"/>
        <color indexed="8"/>
        <rFont val="Times New Roman"/>
        <family val="1"/>
        <charset val="238"/>
      </rPr>
      <t xml:space="preserve"> Szakmai rendezvény: R</t>
    </r>
  </si>
  <si>
    <r>
      <t>f)</t>
    </r>
    <r>
      <rPr>
        <sz val="7"/>
        <color indexed="8"/>
        <rFont val="Times New Roman"/>
        <family val="1"/>
        <charset val="238"/>
      </rPr>
      <t xml:space="preserve">    </t>
    </r>
    <r>
      <rPr>
        <sz val="12"/>
        <color indexed="8"/>
        <rFont val="Times New Roman"/>
        <family val="1"/>
        <charset val="238"/>
      </rPr>
      <t xml:space="preserve"> Személyi (jutalom, gyermeknap, üdülés stb.): S</t>
    </r>
  </si>
  <si>
    <t>Kitöltési útmutató az elfogadott adományokról szóló éves kimutatáshoz</t>
  </si>
  <si>
    <t>3.</t>
  </si>
  <si>
    <t>Sorszám</t>
  </si>
  <si>
    <r>
      <t>2. Az adomány kedvezményezettje: Az Intézkedés 2. pont c)</t>
    </r>
    <r>
      <rPr>
        <i/>
        <sz val="12"/>
        <color indexed="8"/>
        <rFont val="Times New Roman"/>
        <family val="1"/>
        <charset val="238"/>
      </rPr>
      <t xml:space="preserve"> </t>
    </r>
    <r>
      <rPr>
        <sz val="12"/>
        <color indexed="8"/>
        <rFont val="Times New Roman"/>
        <family val="1"/>
        <charset val="238"/>
      </rPr>
      <t>alpontja szerinti szerv neve.</t>
    </r>
  </si>
  <si>
    <r>
      <t>c)</t>
    </r>
    <r>
      <rPr>
        <sz val="7"/>
        <color indexed="8"/>
        <rFont val="Times New Roman"/>
        <family val="1"/>
        <charset val="238"/>
      </rPr>
      <t xml:space="preserve">      </t>
    </r>
    <r>
      <rPr>
        <sz val="12"/>
        <color indexed="8"/>
        <rFont val="Times New Roman"/>
        <family val="1"/>
        <charset val="238"/>
      </rPr>
      <t>A Polgári Törvénykönyvről szóló 2013. évi V. törvény 3:88. §-a szerinti gazdasági társaság (például kft., rt. stb.): G</t>
    </r>
  </si>
  <si>
    <t>6.  Az adomány tárgya: megnevezése, rövid leírása.</t>
  </si>
  <si>
    <t>7. Az adomány értéke: Ft, csakis számok beírásával, egyéb karakterek és üres karakterek nélkül. A piaci értéket kizárólag abban az esetben kell megadni, ha az adomány bruttó és nettó könyv szerinti értéke nem állapítható meg.</t>
  </si>
  <si>
    <t>9. Az adomány szakmai besorolása:</t>
  </si>
  <si>
    <r>
      <t>g)</t>
    </r>
    <r>
      <rPr>
        <sz val="7"/>
        <color indexed="8"/>
        <rFont val="Times New Roman"/>
        <family val="1"/>
        <charset val="238"/>
      </rPr>
      <t xml:space="preserve">   </t>
    </r>
    <r>
      <rPr>
        <sz val="12"/>
        <color indexed="8"/>
        <rFont val="Times New Roman"/>
        <family val="1"/>
        <charset val="238"/>
      </rPr>
      <t xml:space="preserve"> A fentiekbe nem sorolható egyéb adomány: N</t>
    </r>
  </si>
  <si>
    <t xml:space="preserve">1. Felterjesztő szerv: Az Intézkedés 5. pontjában meghatározott hatáskörrel rendelkező szerv neve betűszó formában. </t>
  </si>
  <si>
    <t>Az adományozó adószáma vagy adóazonosító jele</t>
  </si>
  <si>
    <t xml:space="preserve"> Az adomány szakmai besorolása</t>
  </si>
  <si>
    <t xml:space="preserve"> Az adományozó 
neve, címe</t>
  </si>
  <si>
    <t xml:space="preserve"> Az adományozó kódja</t>
  </si>
  <si>
    <t xml:space="preserve"> Az adomány értéke (Ft)</t>
  </si>
  <si>
    <t xml:space="preserve"> Az adomány tárgya, célja, rendeltetése</t>
  </si>
  <si>
    <t>4. Az adományozó adószáma vagy adóazonosító jele akkor, ha van az adományozónak magyarországi adószáma, illetve ismert a magyarországi adóazonosító jele, egyébként „na” betűk beírásával, idézőjelek nélkül.</t>
  </si>
  <si>
    <t>Az adomány kedvezményezettje
neve, címe</t>
  </si>
  <si>
    <t>3. Az adományozó neve, címe (székhelye): Értelemszerűen, a szerződésben szereplő módon</t>
  </si>
  <si>
    <r>
      <t xml:space="preserve">2. melléklet a 42/2022. számú BM OKF főigazgatói intézkedéshez
</t>
    </r>
    <r>
      <rPr>
        <sz val="12"/>
        <color theme="1"/>
        <rFont val="Times New Roman"/>
        <family val="1"/>
        <charset val="238"/>
      </rPr>
      <t>2. melléklet a 22/2019. számú BM OKF főigazgatói intézkedéshez</t>
    </r>
    <r>
      <rPr>
        <i/>
        <sz val="12"/>
        <color theme="1"/>
        <rFont val="Times New Roman"/>
        <family val="1"/>
        <charset val="238"/>
      </rPr>
      <t xml:space="preserve">
</t>
    </r>
  </si>
  <si>
    <t>FKI</t>
  </si>
  <si>
    <t>P</t>
  </si>
  <si>
    <t>Ö</t>
  </si>
  <si>
    <t>T</t>
  </si>
  <si>
    <t>S</t>
  </si>
  <si>
    <t>É</t>
  </si>
  <si>
    <t>15735863-2-43</t>
  </si>
  <si>
    <t>15735832-2-43</t>
  </si>
  <si>
    <t>15735760-2-41</t>
  </si>
  <si>
    <t>15735746-2-43</t>
  </si>
  <si>
    <t>18014606-1-42</t>
  </si>
  <si>
    <t>15735722-2-43</t>
  </si>
  <si>
    <t>15735753-2-43</t>
  </si>
  <si>
    <t>15735681-2-41</t>
  </si>
  <si>
    <t>18170555-1-42</t>
  </si>
  <si>
    <t>15735818-2-43</t>
  </si>
  <si>
    <t>15731247-2-13</t>
  </si>
  <si>
    <t>15735698-2-42</t>
  </si>
  <si>
    <t>15735739-2-42</t>
  </si>
  <si>
    <t>15735801-2-42</t>
  </si>
  <si>
    <t xml:space="preserve">Tárgyi eszköz beszerzés (1 db ajtónyitó szett) </t>
  </si>
  <si>
    <t xml:space="preserve">az állomány beavatkozó-képességét fejlesztő új eszközök és felszerelések beszerzése, az állomány munkakörülményeinek javításához szükséges eszközök beszerzése, az állomány élet- és vagyonvédelmi területen elért eredményeinek jutalmazása. </t>
  </si>
  <si>
    <t>B, S, R</t>
  </si>
  <si>
    <t xml:space="preserve">1. Iroda felújítás festés, villamos hálózat cseréje 2M,                            2. 50.000,- Ft feletti eszközbeszerzésre (műszaki mentéshez használt szakfelszerelések) 1.300.000,-Ft,                  3. készletbeszerzések (konyhai felszerelések, egyéb) 200.000,-Ft,      4. pihenő helyiségek felújításához kapcsolódó anyagbeszerzések (festék, lambéria, stb.) 1,5M </t>
  </si>
  <si>
    <t>É, B</t>
  </si>
  <si>
    <t>Állomány munkakörülményeinek javítása: mosógép beszerzés</t>
  </si>
  <si>
    <t>Fővárosi Katasztrófavédelmi Igazgatóság 1081 Budapest, Dologház u. 1. (VIII.HTP)</t>
  </si>
  <si>
    <t>Fővárosi Katasztrófavédelmi Igazgatóság 1081 Budapest, Dologház u. 1. (XI.HTP)</t>
  </si>
  <si>
    <t>Fővárosi Katasztrófavédelmi Igazgatóság 1081 Budapest, Dologház u. 1. (IV.HTP)</t>
  </si>
  <si>
    <t>Fővárosi Katasztrófavédelmi Igazgatóság 1081 Budapest, Dologház u. 1. (XIII.HTP)</t>
  </si>
  <si>
    <t>Fővárosi Katasztrófavédelmi Igazgatóság 1081 Budapest, Dologház u. 1. (KPKK)</t>
  </si>
  <si>
    <t>Ifjúsági verseny, sportverseny</t>
  </si>
  <si>
    <t>R</t>
  </si>
  <si>
    <t>Fővárosi Katasztrófavédelmi Igazgatóság 1081 Budapest, Dologház u. 1. (XX.HTP)</t>
  </si>
  <si>
    <t xml:space="preserve">Állomány rekreációjának elősegítése, munkaeszközeinek, munkakörülményeinek javítása (Ablakok cseréje,
 b) Bevetési védőruha tároló felület felújítása,
 c) Ebédlő asztalok, székek cseréje,
 d) Épület beltéri festése,
 e) Konyhai eszközök, kisgépek beszerzése,
 f) Körletek ágyainak cseréje vagy felújítása,
 g) Meglévő starter rendszer felújítása,
 h) Mosdó felújítása a II. emeleten,
 i) Sporteszközök beszerzése,
j) Tűzoltói speciális felszerelések beszerzése
</t>
  </si>
  <si>
    <t>Fővárosi Katasztrófavédelmi Igazgatóság 1081 Budapest, Dologház u. 1. (II.HTP, Budavári Örs)</t>
  </si>
  <si>
    <t>Híradó ügyeleti helyiségének felújítása, állapotának javítása, berendezésének megújítása és fejlesztése, állomány jutalmazása</t>
  </si>
  <si>
    <t>É, S</t>
  </si>
  <si>
    <t>Állomány elhelyezési- és munkakörülményeinek javítása: a lépcsőházi nyílászárók, valamint a második emeleti nyílászárók cseréje</t>
  </si>
  <si>
    <t xml:space="preserve">Állomány elhelyezési körülményeinek javítására, a laktanya karbantartásához szükséges felszerelésekre, konyha helyiség felszereltségének felújítására, elektromos eszközeinek cseréjére fordíthatja. </t>
  </si>
  <si>
    <t>B, N</t>
  </si>
  <si>
    <t>15735784-2-42</t>
  </si>
  <si>
    <t>HTP. fejlesztésére, komfortfokozatának javítására, bővítésére használható fel, mely megvalósulhat tárgyi eszközbeszerzés, vagy épület felújítása, korszerűsítése</t>
  </si>
  <si>
    <t>HTP állományának elismerése, jutalmazása</t>
  </si>
  <si>
    <t>Fővárosi Katasztrófavédelmi Igazgatóság 1081 Budapest, Dologház u. 1. (II.HTP)</t>
  </si>
  <si>
    <t>1 db légkondícionáló berendezés beszerzése és telepítése, 1 db AirBike fitneszkerékpár beszerzése</t>
  </si>
  <si>
    <t>15735643-2-41</t>
  </si>
  <si>
    <t>Fővárosi Katasztrófavédelmi Igazgatóság 1081 Budapest, Dologház u. 1. (XVIII-XIX.HTP)</t>
  </si>
  <si>
    <t>munkaeszköz, munkakörülmény, erőnléti állapot javítás (technikai eszköz beszerzés, fürdőhelyiségek felújítása, sporteszközök vásárlása)</t>
  </si>
  <si>
    <t>É, B, N</t>
  </si>
  <si>
    <t>Fővárosi Katasztrófavédelmi Igazgatóság 1081 Budapest, Dologház u. 1. (KPKK, Belvárosi Örs)</t>
  </si>
  <si>
    <t>Állomány rekreációja (2 db uszodabérlet 2025.10.01-2026.12.31.)</t>
  </si>
  <si>
    <t>Személyi állomány rekreációjához, munkaeszközeinek és munkakörülményeinek javításához (ételszekrény, tömlőmosó, magasnyomású nyomótömlő, csocsóasztal)</t>
  </si>
  <si>
    <t>4.</t>
  </si>
  <si>
    <t>5.</t>
  </si>
  <si>
    <t>6.</t>
  </si>
  <si>
    <t>7.</t>
  </si>
  <si>
    <t>8.</t>
  </si>
  <si>
    <t>9.</t>
  </si>
  <si>
    <t>10.</t>
  </si>
  <si>
    <t>11.</t>
  </si>
  <si>
    <t>12.</t>
  </si>
  <si>
    <t>13.</t>
  </si>
  <si>
    <t>14.</t>
  </si>
  <si>
    <t>15.</t>
  </si>
  <si>
    <t>16.</t>
  </si>
  <si>
    <t>17.</t>
  </si>
  <si>
    <t>18.</t>
  </si>
  <si>
    <t>19.</t>
  </si>
  <si>
    <t>20.</t>
  </si>
  <si>
    <t>21.</t>
  </si>
  <si>
    <t xml:space="preserve"> -</t>
  </si>
  <si>
    <t>22.</t>
  </si>
  <si>
    <t>15735825-2-43</t>
  </si>
  <si>
    <t>Fővárosi Katasztrófavédelmi Igazgatóság 1081 Budapest, Dologház u. 1. (XIX.HTP)</t>
  </si>
  <si>
    <t>1 db Samsung Galaxy Tablet, 1 db Samsung Televízió, 1 db Samsung interaktav tábla, 1 db Tantermi klímaberendezés</t>
  </si>
  <si>
    <t>N</t>
  </si>
  <si>
    <t>15735849-2-43</t>
  </si>
  <si>
    <t>Fővárosi Katasztrófavédelmi Igazgatóság 1081 Budapest, Dologház u. 1. (Budafoki Katasztrófavédelmi Örs)</t>
  </si>
  <si>
    <t>18063899-1-43</t>
  </si>
  <si>
    <t>Fővárosi Katasztrófavédelmi Igazgatóság 1081 Budapest, Dologház u. 1. (XXI.HTP)</t>
  </si>
  <si>
    <t>11829519-2-44</t>
  </si>
  <si>
    <t>1 db sarokkanapé</t>
  </si>
  <si>
    <t>4 db MIDEA klímaberendezés és telepítés</t>
  </si>
  <si>
    <t>3 db Gree Comfort Pro klímaberendezés és telepítés</t>
  </si>
  <si>
    <t>Fővárosi Katasztrófavédelmi Igazgatóság 1081 Budapest, Dologház u. 1. (XVII.HTP)</t>
  </si>
  <si>
    <t>23.</t>
  </si>
  <si>
    <t>24.</t>
  </si>
  <si>
    <t>É, N</t>
  </si>
  <si>
    <t>Klímaberendezés beszerzés és telepítés laktanyába</t>
  </si>
  <si>
    <t>25.</t>
  </si>
  <si>
    <t>14916520-2-43</t>
  </si>
  <si>
    <t>26.</t>
  </si>
  <si>
    <t>19333250-1-13</t>
  </si>
  <si>
    <t>Fővárosi Katasztrófavédelmi Igazgatóság 1081 Budapest, Dologház u. 1. (FKI)</t>
  </si>
  <si>
    <t>Eszközadomány (szájzsák, oxigén maszk, oxigén tartály, hordozó táska)</t>
  </si>
  <si>
    <t>FKI állománya részére Frizzante száraz fehérbor 1221 db</t>
  </si>
  <si>
    <t>19089566-1-43</t>
  </si>
  <si>
    <t>26 db színházjegy a Nemzeti Színház Körhinta című előadására</t>
  </si>
  <si>
    <t>27.</t>
  </si>
  <si>
    <t>Dunakeszi Város Önkormányzata 2120 Dunakeszi, Fő út 25.</t>
  </si>
  <si>
    <t>Budapest Főváros XIII. kerület Önkormányzata 1139 Budapest, Béke tér 1.</t>
  </si>
  <si>
    <t>Budapest Főváros VI. kerület Terézváros Önkormányzat 1037 Budapest, Eötvös u. 3.</t>
  </si>
  <si>
    <t>Budapest Főváros X. kerület Kőbányai Önkormányzat 1102 Budapest, Szent László tér 29.</t>
  </si>
  <si>
    <t>Budapest Főváros IX. kerület Ferencváros Önkormányzata 1092 Budapest, Bakáts tér 14.</t>
  </si>
  <si>
    <t>Belváros-Lipótváros Budapest Főváros V. kerület Önkormányzata 1051 Budapest, Erzsébet tér 4.</t>
  </si>
  <si>
    <t>Józsefváros Közbiztonságáért Közalapítvány 1082 Budapest, Baross u. 63-67.</t>
  </si>
  <si>
    <t>Budapest Főváros XI. kerület Újbuda Önkormányzata 1113 Budapest, Bocskai út 39-41.</t>
  </si>
  <si>
    <t>Terézváros Közrendjéért és Közbiztonságáért Közalapítvány 1067 Budapest, Eötvös u. 3.</t>
  </si>
  <si>
    <t>Budapest Főváros XII. kerület Hegyvidéki Önkormányzata 1126 Budapest, Böszörményi út 23-25.</t>
  </si>
  <si>
    <t>Budapest Főváros XX. Kerület Pesterzsébet Önkormányzata 1201 Budapest, Kossuth Lajos tér 1.</t>
  </si>
  <si>
    <t>Budapest Főváros XXIII. Kerület Soroksár Önkormányzata 1239 Budapest, Grassalkovics út 162.</t>
  </si>
  <si>
    <t>Budapest Főváros XV. kerület Rákospalota, Pestújhely, Újpalota Önkormányzata 1153 Budapest, Bocskai u. 1-3.</t>
  </si>
  <si>
    <t>Budapest Főváros I. kerület Budavári Önkormányzat 1014 Budapest, Kapisztrán tér 1.</t>
  </si>
  <si>
    <t>Budapest Főváros XVIII. Kerület Pestszentlőrinc-Pestszentimre Önkormányzata 1184 Budapest, Üllői út 400.</t>
  </si>
  <si>
    <t>Budapest Főváros XXI. Kerület Csepel Önkormányzata 1211 Budapest, Szent Imre tér 10.</t>
  </si>
  <si>
    <t>Budapest Főváros XVII. kerület Rákosmente Önkormányzata 1173 Budapest, Pesti út 165.</t>
  </si>
  <si>
    <t>Budapest Főváros XIX. kerület Kispest Önkormányzata 1195 Budapest, Városház tér 18-20.</t>
  </si>
  <si>
    <t>Közrendvédelmi Alapítvány Budafok-Tétény 1221 Budapest, Kossuth Lajos u. 23.</t>
  </si>
  <si>
    <t>MMXH Lakberendezési Kft. 1095 Budapest, Soroksári út 86-88.</t>
  </si>
  <si>
    <t>Obzidián Bormanufaktúra Kft. 1125 Budapest, Dániel út 54-60.</t>
  </si>
  <si>
    <t>Mancs a Kézben Egyesület 2039 Pusztazámor, Gárdonyi Géza u. 23.</t>
  </si>
  <si>
    <t>Civilis Egyesület 1094 Budapest, Liliom u.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</si>
</sst>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quot;Ft&quot;"/>
  </numFmts>
  <fonts count="16" x14ac:knownFonts="1">
    <font>
      <sz val="11"/>
      <color theme="1"/>
      <name val="Calibri"/>
      <family val="2"/>
      <charset val="238"/>
      <scheme val="minor"/>
    </font>
    <font>
      <b/>
      <sz val="11"/>
      <color indexed="8"/>
      <name val="Calibri"/>
      <family val="2"/>
      <charset val="238"/>
    </font>
    <font>
      <i/>
      <sz val="12"/>
      <color indexed="8"/>
      <name val="Times New Roman"/>
      <family val="1"/>
      <charset val="238"/>
    </font>
    <font>
      <sz val="12"/>
      <color indexed="8"/>
      <name val="Times New Roman"/>
      <family val="1"/>
      <charset val="238"/>
    </font>
    <font>
      <b/>
      <sz val="14"/>
      <color indexed="8"/>
      <name val="Calibri"/>
      <family val="2"/>
      <charset val="238"/>
    </font>
    <font>
      <sz val="7"/>
      <color indexed="8"/>
      <name val="Times New Roman"/>
      <family val="1"/>
      <charset val="238"/>
    </font>
    <font>
      <sz val="10"/>
      <name val="Arial"/>
      <family val="2"/>
      <charset val="238"/>
    </font>
    <font>
      <sz val="8"/>
      <name val="Calibri"/>
      <family val="2"/>
      <charset val="238"/>
    </font>
    <font>
      <i/>
      <sz val="12"/>
      <color theme="1"/>
      <name val="Times New Roman"/>
      <family val="1"/>
      <charset val="238"/>
    </font>
    <font>
      <sz val="12"/>
      <color theme="1"/>
      <name val="Times New Roman"/>
      <family val="1"/>
      <charset val="238"/>
    </font>
    <font>
      <b/>
      <sz val="11"/>
      <name val="Calibri"/>
      <family val="2"/>
      <charset val="238"/>
    </font>
    <font>
      <sz val="12"/>
      <name val="Times New Roman"/>
      <family val="1"/>
      <charset val="238"/>
    </font>
    <font>
      <sz val="10"/>
      <name val="Arial"/>
      <charset val="238"/>
    </font>
    <font>
      <sz val="11"/>
      <name val="Calibri"/>
      <family val="2"/>
      <charset val="238"/>
      <scheme val="minor"/>
    </font>
    <font>
      <sz val="11"/>
      <color rgb="FF00B050"/>
      <name val="Calibri"/>
      <family val="2"/>
      <charset val="238"/>
      <scheme val="minor"/>
    </font>
    <font>
      <sz val="12"/>
      <name val="Calibri"/>
      <family val="2"/>
      <charset val="238"/>
      <scheme val="minor"/>
    </font>
  </fonts>
  <fills count="3">
    <fill>
      <patternFill patternType="none"/>
    </fill>
    <fill>
      <patternFill patternType="gray125"/>
    </fill>
    <fill>
      <patternFill patternType="solid">
        <fgColor indexed="4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xf numFmtId="0" fontId="12" fillId="0" borderId="0"/>
  </cellStyleXfs>
  <cellXfs count="59">
    <xf numFmtId="0" fontId="0" fillId="0" borderId="0" xfId="0"/>
    <xf numFmtId="0" fontId="2" fillId="0" borderId="0" xfId="0" applyFont="1" applyAlignment="1">
      <alignment horizontal="center" vertical="center"/>
    </xf>
    <xf numFmtId="0" fontId="3" fillId="0" borderId="0" xfId="0" applyFont="1" applyAlignment="1">
      <alignment horizontal="justify"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1" fillId="0" borderId="0" xfId="0" applyFont="1" applyAlignment="1">
      <alignment horizontal="justify" vertical="center"/>
    </xf>
    <xf numFmtId="0" fontId="10" fillId="2" borderId="21" xfId="0" applyFont="1" applyFill="1" applyBorder="1" applyAlignment="1">
      <alignment horizontal="center" vertical="center" wrapText="1"/>
    </xf>
    <xf numFmtId="0" fontId="10" fillId="2" borderId="21" xfId="0" applyFont="1" applyFill="1" applyBorder="1" applyAlignment="1">
      <alignment horizontal="center" vertical="center"/>
    </xf>
    <xf numFmtId="3" fontId="0" fillId="0" borderId="0" xfId="0" applyNumberFormat="1"/>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2" xfId="2" applyFont="1" applyFill="1" applyBorder="1" applyAlignment="1">
      <alignment vertical="center" wrapText="1"/>
    </xf>
    <xf numFmtId="3" fontId="13" fillId="0" borderId="2" xfId="2" applyNumberFormat="1" applyFont="1" applyFill="1" applyBorder="1" applyAlignment="1">
      <alignment vertical="center"/>
    </xf>
    <xf numFmtId="164" fontId="13" fillId="0" borderId="2" xfId="0" applyNumberFormat="1" applyFont="1" applyFill="1" applyBorder="1" applyAlignment="1">
      <alignment horizontal="center" vertical="center"/>
    </xf>
    <xf numFmtId="3" fontId="13" fillId="0" borderId="2" xfId="2" applyNumberFormat="1" applyFont="1" applyFill="1" applyBorder="1" applyAlignment="1">
      <alignment horizontal="center" vertical="center"/>
    </xf>
    <xf numFmtId="0" fontId="0" fillId="0" borderId="0" xfId="0" applyFont="1" applyFill="1" applyAlignment="1">
      <alignment horizontal="center"/>
    </xf>
    <xf numFmtId="0" fontId="13" fillId="0" borderId="1" xfId="0" applyFont="1" applyFill="1" applyBorder="1" applyAlignment="1">
      <alignment horizontal="center" vertical="center"/>
    </xf>
    <xf numFmtId="0" fontId="13" fillId="0" borderId="1" xfId="2" applyFont="1" applyFill="1" applyBorder="1" applyAlignment="1">
      <alignment vertical="center" wrapText="1"/>
    </xf>
    <xf numFmtId="3" fontId="13" fillId="0" borderId="1" xfId="2" applyNumberFormat="1" applyFont="1" applyFill="1" applyBorder="1" applyAlignment="1">
      <alignment vertical="center"/>
    </xf>
    <xf numFmtId="0" fontId="13" fillId="0" borderId="1" xfId="0" applyFont="1" applyFill="1" applyBorder="1" applyAlignment="1">
      <alignment horizontal="center" vertical="center" wrapText="1"/>
    </xf>
    <xf numFmtId="0" fontId="0" fillId="0" borderId="0" xfId="0" applyFill="1"/>
    <xf numFmtId="0" fontId="13" fillId="0" borderId="20" xfId="0" applyFont="1" applyFill="1" applyBorder="1" applyAlignment="1">
      <alignment horizontal="center" vertical="center"/>
    </xf>
    <xf numFmtId="0" fontId="14" fillId="0" borderId="0" xfId="0" applyFont="1" applyFill="1"/>
    <xf numFmtId="0" fontId="15" fillId="0" borderId="1" xfId="0" applyFont="1" applyFill="1" applyBorder="1" applyAlignment="1">
      <alignment vertical="center" wrapText="1"/>
    </xf>
    <xf numFmtId="0" fontId="13" fillId="0" borderId="1" xfId="2" applyFont="1" applyFill="1" applyBorder="1" applyAlignment="1">
      <alignment horizontal="left" vertical="center" wrapText="1"/>
    </xf>
    <xf numFmtId="0" fontId="13" fillId="0" borderId="1" xfId="0" applyFont="1" applyFill="1" applyBorder="1" applyAlignment="1">
      <alignment vertical="center" wrapText="1"/>
    </xf>
    <xf numFmtId="0" fontId="13" fillId="0" borderId="1" xfId="1" applyFont="1" applyFill="1" applyBorder="1" applyAlignment="1">
      <alignment horizontal="center" vertical="center" wrapText="1"/>
    </xf>
    <xf numFmtId="0" fontId="15" fillId="0" borderId="23" xfId="0" applyFont="1" applyFill="1" applyBorder="1" applyAlignment="1">
      <alignment vertical="center" wrapText="1"/>
    </xf>
    <xf numFmtId="0" fontId="13" fillId="0" borderId="1" xfId="0" applyFont="1" applyFill="1" applyBorder="1" applyAlignment="1">
      <alignment wrapText="1"/>
    </xf>
    <xf numFmtId="0" fontId="13" fillId="0" borderId="20" xfId="2" applyFont="1" applyFill="1" applyBorder="1" applyAlignment="1">
      <alignment vertical="center" wrapText="1"/>
    </xf>
    <xf numFmtId="0" fontId="13" fillId="0" borderId="20" xfId="2" applyFont="1" applyFill="1" applyBorder="1" applyAlignment="1">
      <alignment horizontal="left" vertical="center" wrapText="1"/>
    </xf>
    <xf numFmtId="3" fontId="13" fillId="0" borderId="20" xfId="2" applyNumberFormat="1" applyFont="1" applyFill="1" applyBorder="1" applyAlignment="1">
      <alignment vertical="center"/>
    </xf>
    <xf numFmtId="3" fontId="13" fillId="0" borderId="1" xfId="0" applyNumberFormat="1" applyFont="1" applyFill="1" applyBorder="1" applyAlignment="1">
      <alignment vertical="center"/>
    </xf>
    <xf numFmtId="0" fontId="0" fillId="0" borderId="0" xfId="0" applyFill="1" applyAlignment="1">
      <alignment vertical="center"/>
    </xf>
    <xf numFmtId="164" fontId="13" fillId="0" borderId="1" xfId="0" applyNumberFormat="1" applyFont="1" applyFill="1" applyBorder="1" applyAlignment="1">
      <alignment horizontal="center" vertical="center"/>
    </xf>
    <xf numFmtId="3" fontId="13" fillId="0" borderId="1" xfId="2" applyNumberFormat="1"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0" fillId="2" borderId="1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0" fillId="2" borderId="14"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4" fillId="0" borderId="0" xfId="0" applyFont="1" applyAlignment="1">
      <alignment horizont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0" xfId="0" applyFont="1" applyFill="1" applyBorder="1" applyAlignment="1">
      <alignment horizontal="center" vertical="center"/>
    </xf>
  </cellXfs>
  <cellStyles count="3">
    <cellStyle name="Normál" xfId="0" builtinId="0"/>
    <cellStyle name="Normál 2" xfId="1"/>
    <cellStyle name="Normá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abSelected="1" zoomScale="80" zoomScaleNormal="80" workbookViewId="0">
      <pane ySplit="9" topLeftCell="A35" activePane="bottomLeft" state="frozen"/>
      <selection pane="bottomLeft" activeCell="D37" sqref="D37"/>
    </sheetView>
  </sheetViews>
  <sheetFormatPr defaultRowHeight="15" x14ac:dyDescent="0.25"/>
  <cols>
    <col min="2" max="2" width="16.7109375" bestFit="1" customWidth="1"/>
    <col min="3" max="3" width="19.85546875" bestFit="1" customWidth="1"/>
    <col min="4" max="4" width="26.140625" customWidth="1"/>
    <col min="5" max="5" width="16.42578125" customWidth="1"/>
    <col min="6" max="6" width="18.5703125" bestFit="1" customWidth="1"/>
    <col min="7" max="7" width="34.140625" customWidth="1"/>
    <col min="8" max="9" width="16.42578125" bestFit="1" customWidth="1"/>
    <col min="10" max="10" width="14" bestFit="1" customWidth="1"/>
    <col min="11" max="11" width="19.28515625" customWidth="1"/>
    <col min="12" max="12" width="17.140625" customWidth="1"/>
  </cols>
  <sheetData>
    <row r="1" spans="1:12" ht="58.5" customHeight="1" x14ac:dyDescent="0.25">
      <c r="H1" s="38" t="s">
        <v>55</v>
      </c>
      <c r="I1" s="39"/>
      <c r="J1" s="39"/>
      <c r="K1" s="39"/>
      <c r="L1" s="39"/>
    </row>
    <row r="4" spans="1:12" ht="18.75" x14ac:dyDescent="0.3">
      <c r="A4" s="49" t="s">
        <v>13</v>
      </c>
      <c r="B4" s="49"/>
      <c r="C4" s="49"/>
      <c r="D4" s="49"/>
      <c r="E4" s="49"/>
      <c r="F4" s="49"/>
      <c r="G4" s="49"/>
      <c r="H4" s="49"/>
      <c r="I4" s="49"/>
      <c r="J4" s="49"/>
      <c r="K4" s="49"/>
      <c r="L4" s="49"/>
    </row>
    <row r="5" spans="1:12" ht="15.75" thickBot="1" x14ac:dyDescent="0.3"/>
    <row r="6" spans="1:12" ht="15.75" thickBot="1" x14ac:dyDescent="0.3">
      <c r="A6" s="3"/>
      <c r="B6" s="4" t="s">
        <v>0</v>
      </c>
      <c r="C6" s="4" t="s">
        <v>1</v>
      </c>
      <c r="D6" s="4" t="s">
        <v>2</v>
      </c>
      <c r="E6" s="4" t="s">
        <v>3</v>
      </c>
      <c r="F6" s="4" t="s">
        <v>4</v>
      </c>
      <c r="G6" s="4" t="s">
        <v>5</v>
      </c>
      <c r="H6" s="4" t="s">
        <v>6</v>
      </c>
      <c r="I6" s="4" t="s">
        <v>7</v>
      </c>
      <c r="J6" s="4" t="s">
        <v>8</v>
      </c>
      <c r="K6" s="4" t="s">
        <v>9</v>
      </c>
      <c r="L6" s="5" t="s">
        <v>10</v>
      </c>
    </row>
    <row r="7" spans="1:12" ht="7.5" customHeight="1" x14ac:dyDescent="0.25">
      <c r="A7" s="46" t="s">
        <v>38</v>
      </c>
      <c r="B7" s="56" t="s">
        <v>11</v>
      </c>
      <c r="C7" s="40" t="s">
        <v>53</v>
      </c>
      <c r="D7" s="40" t="s">
        <v>48</v>
      </c>
      <c r="E7" s="40" t="s">
        <v>46</v>
      </c>
      <c r="F7" s="40" t="s">
        <v>49</v>
      </c>
      <c r="G7" s="40" t="s">
        <v>51</v>
      </c>
      <c r="H7" s="50" t="s">
        <v>50</v>
      </c>
      <c r="I7" s="51"/>
      <c r="J7" s="52"/>
      <c r="K7" s="40" t="s">
        <v>16</v>
      </c>
      <c r="L7" s="43" t="s">
        <v>47</v>
      </c>
    </row>
    <row r="8" spans="1:12" ht="18.75" customHeight="1" x14ac:dyDescent="0.25">
      <c r="A8" s="47"/>
      <c r="B8" s="57"/>
      <c r="C8" s="41"/>
      <c r="D8" s="41"/>
      <c r="E8" s="41"/>
      <c r="F8" s="41"/>
      <c r="G8" s="41"/>
      <c r="H8" s="53"/>
      <c r="I8" s="54"/>
      <c r="J8" s="55"/>
      <c r="K8" s="41"/>
      <c r="L8" s="44"/>
    </row>
    <row r="9" spans="1:12" ht="30.75" thickBot="1" x14ac:dyDescent="0.3">
      <c r="A9" s="48"/>
      <c r="B9" s="58"/>
      <c r="C9" s="42"/>
      <c r="D9" s="42"/>
      <c r="E9" s="42"/>
      <c r="F9" s="42"/>
      <c r="G9" s="42"/>
      <c r="H9" s="7" t="s">
        <v>14</v>
      </c>
      <c r="I9" s="7" t="s">
        <v>15</v>
      </c>
      <c r="J9" s="8" t="s">
        <v>12</v>
      </c>
      <c r="K9" s="42"/>
      <c r="L9" s="45"/>
    </row>
    <row r="10" spans="1:12" s="17" customFormat="1" ht="96.75" customHeight="1" x14ac:dyDescent="0.25">
      <c r="A10" s="10" t="s">
        <v>17</v>
      </c>
      <c r="B10" s="11" t="s">
        <v>56</v>
      </c>
      <c r="C10" s="12" t="s">
        <v>84</v>
      </c>
      <c r="D10" s="13" t="s">
        <v>156</v>
      </c>
      <c r="E10" s="10" t="s">
        <v>72</v>
      </c>
      <c r="F10" s="10" t="s">
        <v>58</v>
      </c>
      <c r="G10" s="13" t="s">
        <v>81</v>
      </c>
      <c r="H10" s="14">
        <v>250000</v>
      </c>
      <c r="I10" s="15" t="s">
        <v>127</v>
      </c>
      <c r="J10" s="16" t="s">
        <v>127</v>
      </c>
      <c r="K10" s="10" t="s">
        <v>57</v>
      </c>
      <c r="L10" s="10" t="s">
        <v>1</v>
      </c>
    </row>
    <row r="11" spans="1:12" s="17" customFormat="1" ht="120" x14ac:dyDescent="0.25">
      <c r="A11" s="18" t="s">
        <v>18</v>
      </c>
      <c r="B11" s="11" t="s">
        <v>56</v>
      </c>
      <c r="C11" s="12" t="s">
        <v>85</v>
      </c>
      <c r="D11" s="19" t="s">
        <v>157</v>
      </c>
      <c r="E11" s="18" t="s">
        <v>64</v>
      </c>
      <c r="F11" s="18" t="s">
        <v>58</v>
      </c>
      <c r="G11" s="19" t="s">
        <v>77</v>
      </c>
      <c r="H11" s="20">
        <v>2400000</v>
      </c>
      <c r="I11" s="15" t="s">
        <v>127</v>
      </c>
      <c r="J11" s="16" t="s">
        <v>127</v>
      </c>
      <c r="K11" s="18" t="s">
        <v>57</v>
      </c>
      <c r="L11" s="18" t="s">
        <v>78</v>
      </c>
    </row>
    <row r="12" spans="1:12" s="17" customFormat="1" ht="75" x14ac:dyDescent="0.25">
      <c r="A12" s="18" t="s">
        <v>37</v>
      </c>
      <c r="B12" s="11" t="s">
        <v>56</v>
      </c>
      <c r="C12" s="12" t="s">
        <v>86</v>
      </c>
      <c r="D12" s="19" t="s">
        <v>158</v>
      </c>
      <c r="E12" s="18" t="s">
        <v>73</v>
      </c>
      <c r="F12" s="18" t="s">
        <v>58</v>
      </c>
      <c r="G12" s="19" t="s">
        <v>87</v>
      </c>
      <c r="H12" s="20">
        <v>500000</v>
      </c>
      <c r="I12" s="15" t="s">
        <v>127</v>
      </c>
      <c r="J12" s="16" t="s">
        <v>127</v>
      </c>
      <c r="K12" s="18" t="s">
        <v>57</v>
      </c>
      <c r="L12" s="18" t="s">
        <v>88</v>
      </c>
    </row>
    <row r="13" spans="1:12" s="22" customFormat="1" ht="93" customHeight="1" x14ac:dyDescent="0.25">
      <c r="A13" s="18" t="s">
        <v>109</v>
      </c>
      <c r="B13" s="11" t="s">
        <v>56</v>
      </c>
      <c r="C13" s="12" t="s">
        <v>86</v>
      </c>
      <c r="D13" s="19" t="s">
        <v>159</v>
      </c>
      <c r="E13" s="21" t="s">
        <v>74</v>
      </c>
      <c r="F13" s="18" t="s">
        <v>58</v>
      </c>
      <c r="G13" s="19" t="s">
        <v>87</v>
      </c>
      <c r="H13" s="20">
        <v>400000</v>
      </c>
      <c r="I13" s="15" t="s">
        <v>127</v>
      </c>
      <c r="J13" s="16" t="s">
        <v>127</v>
      </c>
      <c r="K13" s="18" t="s">
        <v>57</v>
      </c>
      <c r="L13" s="18" t="s">
        <v>88</v>
      </c>
    </row>
    <row r="14" spans="1:12" s="22" customFormat="1" ht="93.75" customHeight="1" x14ac:dyDescent="0.25">
      <c r="A14" s="18" t="s">
        <v>110</v>
      </c>
      <c r="B14" s="11" t="s">
        <v>56</v>
      </c>
      <c r="C14" s="12" t="s">
        <v>86</v>
      </c>
      <c r="D14" s="19" t="s">
        <v>160</v>
      </c>
      <c r="E14" s="23" t="s">
        <v>67</v>
      </c>
      <c r="F14" s="18" t="s">
        <v>58</v>
      </c>
      <c r="G14" s="19" t="s">
        <v>87</v>
      </c>
      <c r="H14" s="20">
        <v>400000</v>
      </c>
      <c r="I14" s="15" t="s">
        <v>127</v>
      </c>
      <c r="J14" s="16" t="s">
        <v>127</v>
      </c>
      <c r="K14" s="18" t="s">
        <v>57</v>
      </c>
      <c r="L14" s="18" t="s">
        <v>88</v>
      </c>
    </row>
    <row r="15" spans="1:12" s="22" customFormat="1" ht="93.75" customHeight="1" x14ac:dyDescent="0.25">
      <c r="A15" s="18" t="s">
        <v>111</v>
      </c>
      <c r="B15" s="11" t="s">
        <v>56</v>
      </c>
      <c r="C15" s="12" t="s">
        <v>86</v>
      </c>
      <c r="D15" s="19" t="s">
        <v>161</v>
      </c>
      <c r="E15" s="18" t="s">
        <v>69</v>
      </c>
      <c r="F15" s="18" t="s">
        <v>58</v>
      </c>
      <c r="G15" s="19" t="s">
        <v>87</v>
      </c>
      <c r="H15" s="20">
        <v>350000</v>
      </c>
      <c r="I15" s="15" t="s">
        <v>127</v>
      </c>
      <c r="J15" s="16" t="s">
        <v>127</v>
      </c>
      <c r="K15" s="18" t="s">
        <v>57</v>
      </c>
      <c r="L15" s="18" t="s">
        <v>88</v>
      </c>
    </row>
    <row r="16" spans="1:12" s="22" customFormat="1" ht="93.75" customHeight="1" x14ac:dyDescent="0.25">
      <c r="A16" s="18" t="s">
        <v>112</v>
      </c>
      <c r="B16" s="11" t="s">
        <v>56</v>
      </c>
      <c r="C16" s="12" t="s">
        <v>86</v>
      </c>
      <c r="D16" s="19" t="s">
        <v>162</v>
      </c>
      <c r="E16" s="23" t="s">
        <v>66</v>
      </c>
      <c r="F16" s="18" t="s">
        <v>2</v>
      </c>
      <c r="G16" s="19" t="s">
        <v>87</v>
      </c>
      <c r="H16" s="20">
        <v>500000</v>
      </c>
      <c r="I16" s="15" t="s">
        <v>127</v>
      </c>
      <c r="J16" s="16" t="s">
        <v>127</v>
      </c>
      <c r="K16" s="18" t="s">
        <v>57</v>
      </c>
      <c r="L16" s="18" t="s">
        <v>88</v>
      </c>
    </row>
    <row r="17" spans="1:12" s="24" customFormat="1" ht="97.5" customHeight="1" x14ac:dyDescent="0.25">
      <c r="A17" s="18" t="s">
        <v>113</v>
      </c>
      <c r="B17" s="11" t="s">
        <v>56</v>
      </c>
      <c r="C17" s="12" t="s">
        <v>82</v>
      </c>
      <c r="D17" s="19" t="s">
        <v>162</v>
      </c>
      <c r="E17" s="23" t="s">
        <v>66</v>
      </c>
      <c r="F17" s="18" t="s">
        <v>2</v>
      </c>
      <c r="G17" s="19" t="s">
        <v>76</v>
      </c>
      <c r="H17" s="20">
        <v>549658</v>
      </c>
      <c r="I17" s="15" t="s">
        <v>127</v>
      </c>
      <c r="J17" s="16" t="s">
        <v>127</v>
      </c>
      <c r="K17" s="18" t="s">
        <v>57</v>
      </c>
      <c r="L17" s="18" t="s">
        <v>1</v>
      </c>
    </row>
    <row r="18" spans="1:12" s="22" customFormat="1" ht="90.75" customHeight="1" x14ac:dyDescent="0.25">
      <c r="A18" s="18" t="s">
        <v>114</v>
      </c>
      <c r="B18" s="11" t="s">
        <v>56</v>
      </c>
      <c r="C18" s="12" t="s">
        <v>83</v>
      </c>
      <c r="D18" s="19" t="s">
        <v>163</v>
      </c>
      <c r="E18" s="21" t="s">
        <v>65</v>
      </c>
      <c r="F18" s="18" t="s">
        <v>58</v>
      </c>
      <c r="G18" s="19" t="s">
        <v>99</v>
      </c>
      <c r="H18" s="20">
        <v>8000000</v>
      </c>
      <c r="I18" s="15" t="s">
        <v>127</v>
      </c>
      <c r="J18" s="16" t="s">
        <v>127</v>
      </c>
      <c r="K18" s="18" t="s">
        <v>57</v>
      </c>
      <c r="L18" s="18" t="s">
        <v>60</v>
      </c>
    </row>
    <row r="19" spans="1:12" s="22" customFormat="1" ht="173.25" x14ac:dyDescent="0.25">
      <c r="A19" s="18" t="s">
        <v>115</v>
      </c>
      <c r="B19" s="11" t="s">
        <v>56</v>
      </c>
      <c r="C19" s="12" t="s">
        <v>83</v>
      </c>
      <c r="D19" s="19" t="s">
        <v>163</v>
      </c>
      <c r="E19" s="21" t="s">
        <v>65</v>
      </c>
      <c r="F19" s="18" t="s">
        <v>58</v>
      </c>
      <c r="G19" s="25" t="s">
        <v>79</v>
      </c>
      <c r="H19" s="20">
        <v>5000000</v>
      </c>
      <c r="I19" s="15" t="s">
        <v>127</v>
      </c>
      <c r="J19" s="16" t="s">
        <v>127</v>
      </c>
      <c r="K19" s="18" t="s">
        <v>57</v>
      </c>
      <c r="L19" s="18" t="s">
        <v>80</v>
      </c>
    </row>
    <row r="20" spans="1:12" s="22" customFormat="1" ht="90" customHeight="1" x14ac:dyDescent="0.25">
      <c r="A20" s="18" t="s">
        <v>116</v>
      </c>
      <c r="B20" s="11" t="s">
        <v>56</v>
      </c>
      <c r="C20" s="12" t="s">
        <v>86</v>
      </c>
      <c r="D20" s="19" t="s">
        <v>164</v>
      </c>
      <c r="E20" s="21" t="s">
        <v>70</v>
      </c>
      <c r="F20" s="18" t="s">
        <v>2</v>
      </c>
      <c r="G20" s="19" t="s">
        <v>94</v>
      </c>
      <c r="H20" s="20">
        <v>5000000</v>
      </c>
      <c r="I20" s="15" t="s">
        <v>127</v>
      </c>
      <c r="J20" s="16" t="s">
        <v>127</v>
      </c>
      <c r="K20" s="18" t="s">
        <v>57</v>
      </c>
      <c r="L20" s="18" t="s">
        <v>61</v>
      </c>
    </row>
    <row r="21" spans="1:12" s="22" customFormat="1" ht="105" customHeight="1" x14ac:dyDescent="0.25">
      <c r="A21" s="18" t="s">
        <v>117</v>
      </c>
      <c r="B21" s="11" t="s">
        <v>56</v>
      </c>
      <c r="C21" s="12" t="s">
        <v>91</v>
      </c>
      <c r="D21" s="19" t="s">
        <v>165</v>
      </c>
      <c r="E21" s="21" t="s">
        <v>68</v>
      </c>
      <c r="F21" s="18" t="s">
        <v>58</v>
      </c>
      <c r="G21" s="26" t="s">
        <v>92</v>
      </c>
      <c r="H21" s="20">
        <v>5000000</v>
      </c>
      <c r="I21" s="15" t="s">
        <v>127</v>
      </c>
      <c r="J21" s="16" t="s">
        <v>127</v>
      </c>
      <c r="K21" s="18" t="s">
        <v>57</v>
      </c>
      <c r="L21" s="18" t="s">
        <v>93</v>
      </c>
    </row>
    <row r="22" spans="1:12" s="22" customFormat="1" ht="93" customHeight="1" x14ac:dyDescent="0.25">
      <c r="A22" s="18" t="s">
        <v>118</v>
      </c>
      <c r="B22" s="11" t="s">
        <v>56</v>
      </c>
      <c r="C22" s="12" t="s">
        <v>89</v>
      </c>
      <c r="D22" s="19" t="s">
        <v>166</v>
      </c>
      <c r="E22" s="18" t="s">
        <v>63</v>
      </c>
      <c r="F22" s="18" t="s">
        <v>58</v>
      </c>
      <c r="G22" s="26" t="s">
        <v>98</v>
      </c>
      <c r="H22" s="20">
        <v>5000000</v>
      </c>
      <c r="I22" s="15" t="s">
        <v>127</v>
      </c>
      <c r="J22" s="16" t="s">
        <v>127</v>
      </c>
      <c r="K22" s="18" t="s">
        <v>57</v>
      </c>
      <c r="L22" s="18" t="s">
        <v>80</v>
      </c>
    </row>
    <row r="23" spans="1:12" s="22" customFormat="1" ht="330" customHeight="1" x14ac:dyDescent="0.25">
      <c r="A23" s="18" t="s">
        <v>119</v>
      </c>
      <c r="B23" s="11" t="s">
        <v>56</v>
      </c>
      <c r="C23" s="12" t="s">
        <v>89</v>
      </c>
      <c r="D23" s="19" t="s">
        <v>167</v>
      </c>
      <c r="E23" s="10" t="s">
        <v>62</v>
      </c>
      <c r="F23" s="18" t="s">
        <v>58</v>
      </c>
      <c r="G23" s="27" t="s">
        <v>90</v>
      </c>
      <c r="H23" s="20">
        <v>3000000</v>
      </c>
      <c r="I23" s="15" t="s">
        <v>127</v>
      </c>
      <c r="J23" s="16" t="s">
        <v>127</v>
      </c>
      <c r="K23" s="18" t="s">
        <v>57</v>
      </c>
      <c r="L23" s="18" t="s">
        <v>80</v>
      </c>
    </row>
    <row r="24" spans="1:12" s="22" customFormat="1" ht="105" x14ac:dyDescent="0.25">
      <c r="A24" s="18" t="s">
        <v>120</v>
      </c>
      <c r="B24" s="21" t="s">
        <v>56</v>
      </c>
      <c r="C24" s="28" t="s">
        <v>84</v>
      </c>
      <c r="D24" s="29" t="s">
        <v>168</v>
      </c>
      <c r="E24" s="18" t="s">
        <v>97</v>
      </c>
      <c r="F24" s="18" t="s">
        <v>58</v>
      </c>
      <c r="G24" s="30" t="s">
        <v>95</v>
      </c>
      <c r="H24" s="20">
        <v>1500000</v>
      </c>
      <c r="I24" s="15" t="s">
        <v>127</v>
      </c>
      <c r="J24" s="16" t="s">
        <v>127</v>
      </c>
      <c r="K24" s="18" t="s">
        <v>57</v>
      </c>
      <c r="L24" s="18" t="s">
        <v>96</v>
      </c>
    </row>
    <row r="25" spans="1:12" s="22" customFormat="1" ht="93" customHeight="1" x14ac:dyDescent="0.25">
      <c r="A25" s="18" t="s">
        <v>121</v>
      </c>
      <c r="B25" s="11" t="s">
        <v>56</v>
      </c>
      <c r="C25" s="12" t="s">
        <v>100</v>
      </c>
      <c r="D25" s="19" t="s">
        <v>169</v>
      </c>
      <c r="E25" s="21" t="s">
        <v>102</v>
      </c>
      <c r="F25" s="18" t="s">
        <v>58</v>
      </c>
      <c r="G25" s="26" t="s">
        <v>101</v>
      </c>
      <c r="H25" s="20">
        <v>1000000</v>
      </c>
      <c r="I25" s="15" t="s">
        <v>127</v>
      </c>
      <c r="J25" s="16" t="s">
        <v>127</v>
      </c>
      <c r="K25" s="18" t="s">
        <v>57</v>
      </c>
      <c r="L25" s="18" t="s">
        <v>144</v>
      </c>
    </row>
    <row r="26" spans="1:12" s="22" customFormat="1" ht="97.5" customHeight="1" x14ac:dyDescent="0.25">
      <c r="A26" s="18" t="s">
        <v>122</v>
      </c>
      <c r="B26" s="21" t="s">
        <v>56</v>
      </c>
      <c r="C26" s="12" t="s">
        <v>103</v>
      </c>
      <c r="D26" s="31" t="s">
        <v>170</v>
      </c>
      <c r="E26" s="23" t="s">
        <v>71</v>
      </c>
      <c r="F26" s="23" t="s">
        <v>58</v>
      </c>
      <c r="G26" s="32" t="s">
        <v>104</v>
      </c>
      <c r="H26" s="33">
        <v>5600000</v>
      </c>
      <c r="I26" s="15" t="s">
        <v>127</v>
      </c>
      <c r="J26" s="16" t="s">
        <v>127</v>
      </c>
      <c r="K26" s="23" t="s">
        <v>57</v>
      </c>
      <c r="L26" s="18" t="s">
        <v>105</v>
      </c>
    </row>
    <row r="27" spans="1:12" s="22" customFormat="1" ht="107.25" customHeight="1" x14ac:dyDescent="0.25">
      <c r="A27" s="18" t="s">
        <v>123</v>
      </c>
      <c r="B27" s="11" t="s">
        <v>56</v>
      </c>
      <c r="C27" s="12" t="s">
        <v>106</v>
      </c>
      <c r="D27" s="19" t="s">
        <v>161</v>
      </c>
      <c r="E27" s="18" t="s">
        <v>69</v>
      </c>
      <c r="F27" s="18" t="s">
        <v>58</v>
      </c>
      <c r="G27" s="32" t="s">
        <v>145</v>
      </c>
      <c r="H27" s="33">
        <v>1500000</v>
      </c>
      <c r="I27" s="15" t="s">
        <v>127</v>
      </c>
      <c r="J27" s="16" t="s">
        <v>127</v>
      </c>
      <c r="K27" s="23" t="s">
        <v>57</v>
      </c>
      <c r="L27" s="18" t="s">
        <v>144</v>
      </c>
    </row>
    <row r="28" spans="1:12" s="22" customFormat="1" ht="107.25" customHeight="1" x14ac:dyDescent="0.25">
      <c r="A28" s="18" t="s">
        <v>124</v>
      </c>
      <c r="B28" s="11" t="s">
        <v>56</v>
      </c>
      <c r="C28" s="12" t="s">
        <v>83</v>
      </c>
      <c r="D28" s="19" t="s">
        <v>163</v>
      </c>
      <c r="E28" s="21" t="s">
        <v>65</v>
      </c>
      <c r="F28" s="18" t="s">
        <v>58</v>
      </c>
      <c r="G28" s="32" t="s">
        <v>107</v>
      </c>
      <c r="H28" s="33">
        <v>498900</v>
      </c>
      <c r="I28" s="15" t="s">
        <v>127</v>
      </c>
      <c r="J28" s="16" t="s">
        <v>127</v>
      </c>
      <c r="K28" s="23" t="s">
        <v>57</v>
      </c>
      <c r="L28" s="18" t="s">
        <v>60</v>
      </c>
    </row>
    <row r="29" spans="1:12" s="35" customFormat="1" ht="94.5" customHeight="1" x14ac:dyDescent="0.25">
      <c r="A29" s="18" t="s">
        <v>125</v>
      </c>
      <c r="B29" s="21" t="s">
        <v>56</v>
      </c>
      <c r="C29" s="12" t="s">
        <v>136</v>
      </c>
      <c r="D29" s="27" t="s">
        <v>171</v>
      </c>
      <c r="E29" s="18" t="s">
        <v>133</v>
      </c>
      <c r="F29" s="18" t="s">
        <v>58</v>
      </c>
      <c r="G29" s="27" t="s">
        <v>139</v>
      </c>
      <c r="H29" s="34">
        <v>1750000</v>
      </c>
      <c r="I29" s="15" t="s">
        <v>127</v>
      </c>
      <c r="J29" s="16" t="s">
        <v>127</v>
      </c>
      <c r="K29" s="18" t="s">
        <v>59</v>
      </c>
      <c r="L29" s="18" t="s">
        <v>144</v>
      </c>
    </row>
    <row r="30" spans="1:12" s="22" customFormat="1" ht="119.25" customHeight="1" x14ac:dyDescent="0.25">
      <c r="A30" s="18" t="s">
        <v>126</v>
      </c>
      <c r="B30" s="21" t="s">
        <v>56</v>
      </c>
      <c r="C30" s="28" t="s">
        <v>141</v>
      </c>
      <c r="D30" s="27" t="s">
        <v>172</v>
      </c>
      <c r="E30" s="18" t="s">
        <v>75</v>
      </c>
      <c r="F30" s="18" t="s">
        <v>58</v>
      </c>
      <c r="G30" s="27" t="s">
        <v>108</v>
      </c>
      <c r="H30" s="34">
        <v>1579353</v>
      </c>
      <c r="I30" s="15" t="s">
        <v>127</v>
      </c>
      <c r="J30" s="16" t="s">
        <v>127</v>
      </c>
      <c r="K30" s="18" t="s">
        <v>59</v>
      </c>
      <c r="L30" s="18" t="s">
        <v>96</v>
      </c>
    </row>
    <row r="31" spans="1:12" s="22" customFormat="1" ht="119.25" customHeight="1" x14ac:dyDescent="0.25">
      <c r="A31" s="18" t="s">
        <v>128</v>
      </c>
      <c r="B31" s="21" t="s">
        <v>56</v>
      </c>
      <c r="C31" s="28" t="s">
        <v>130</v>
      </c>
      <c r="D31" s="27" t="s">
        <v>173</v>
      </c>
      <c r="E31" s="18" t="s">
        <v>129</v>
      </c>
      <c r="F31" s="18" t="s">
        <v>58</v>
      </c>
      <c r="G31" s="27" t="s">
        <v>131</v>
      </c>
      <c r="H31" s="34">
        <v>2000000</v>
      </c>
      <c r="I31" s="36" t="s">
        <v>127</v>
      </c>
      <c r="J31" s="37" t="s">
        <v>127</v>
      </c>
      <c r="K31" s="18" t="s">
        <v>59</v>
      </c>
      <c r="L31" s="18" t="s">
        <v>132</v>
      </c>
    </row>
    <row r="32" spans="1:12" s="22" customFormat="1" ht="119.25" customHeight="1" x14ac:dyDescent="0.25">
      <c r="A32" s="18" t="s">
        <v>142</v>
      </c>
      <c r="B32" s="21" t="s">
        <v>56</v>
      </c>
      <c r="C32" s="28" t="s">
        <v>134</v>
      </c>
      <c r="D32" s="27" t="s">
        <v>174</v>
      </c>
      <c r="E32" s="18" t="s">
        <v>135</v>
      </c>
      <c r="F32" s="18" t="s">
        <v>2</v>
      </c>
      <c r="G32" s="27" t="s">
        <v>140</v>
      </c>
      <c r="H32" s="34">
        <f>810000+489000</f>
        <v>1299000</v>
      </c>
      <c r="I32" s="15" t="s">
        <v>127</v>
      </c>
      <c r="J32" s="16" t="s">
        <v>127</v>
      </c>
      <c r="K32" s="18" t="s">
        <v>59</v>
      </c>
      <c r="L32" s="18" t="s">
        <v>144</v>
      </c>
    </row>
    <row r="33" spans="1:12" s="22" customFormat="1" ht="119.25" customHeight="1" x14ac:dyDescent="0.25">
      <c r="A33" s="18" t="s">
        <v>143</v>
      </c>
      <c r="B33" s="21" t="s">
        <v>56</v>
      </c>
      <c r="C33" s="28" t="s">
        <v>136</v>
      </c>
      <c r="D33" s="27" t="s">
        <v>175</v>
      </c>
      <c r="E33" s="18" t="s">
        <v>137</v>
      </c>
      <c r="F33" s="18" t="s">
        <v>2</v>
      </c>
      <c r="G33" s="27" t="s">
        <v>138</v>
      </c>
      <c r="H33" s="34">
        <v>571373</v>
      </c>
      <c r="I33" s="36" t="s">
        <v>127</v>
      </c>
      <c r="J33" s="37" t="s">
        <v>127</v>
      </c>
      <c r="K33" s="18" t="s">
        <v>59</v>
      </c>
      <c r="L33" s="18" t="s">
        <v>132</v>
      </c>
    </row>
    <row r="34" spans="1:12" s="22" customFormat="1" ht="119.25" customHeight="1" x14ac:dyDescent="0.25">
      <c r="A34" s="18" t="s">
        <v>146</v>
      </c>
      <c r="B34" s="21" t="s">
        <v>56</v>
      </c>
      <c r="C34" s="28" t="s">
        <v>150</v>
      </c>
      <c r="D34" s="27" t="s">
        <v>176</v>
      </c>
      <c r="E34" s="18" t="s">
        <v>147</v>
      </c>
      <c r="F34" s="18" t="s">
        <v>2</v>
      </c>
      <c r="G34" s="27" t="s">
        <v>152</v>
      </c>
      <c r="H34" s="34">
        <v>2800000</v>
      </c>
      <c r="I34" s="36" t="s">
        <v>127</v>
      </c>
      <c r="J34" s="37" t="s">
        <v>127</v>
      </c>
      <c r="K34" s="18" t="s">
        <v>59</v>
      </c>
      <c r="L34" s="18" t="s">
        <v>132</v>
      </c>
    </row>
    <row r="35" spans="1:12" s="22" customFormat="1" ht="119.25" customHeight="1" x14ac:dyDescent="0.25">
      <c r="A35" s="18" t="s">
        <v>148</v>
      </c>
      <c r="B35" s="21" t="s">
        <v>56</v>
      </c>
      <c r="C35" s="28" t="s">
        <v>82</v>
      </c>
      <c r="D35" s="27" t="s">
        <v>177</v>
      </c>
      <c r="E35" s="18" t="s">
        <v>149</v>
      </c>
      <c r="F35" s="18" t="s">
        <v>2</v>
      </c>
      <c r="G35" s="27" t="s">
        <v>151</v>
      </c>
      <c r="H35" s="34">
        <v>56000</v>
      </c>
      <c r="I35" s="36" t="s">
        <v>127</v>
      </c>
      <c r="J35" s="37" t="s">
        <v>127</v>
      </c>
      <c r="K35" s="18" t="s">
        <v>59</v>
      </c>
      <c r="L35" s="18" t="s">
        <v>1</v>
      </c>
    </row>
    <row r="36" spans="1:12" s="22" customFormat="1" ht="119.25" customHeight="1" x14ac:dyDescent="0.25">
      <c r="A36" s="18" t="s">
        <v>155</v>
      </c>
      <c r="B36" s="21" t="s">
        <v>56</v>
      </c>
      <c r="C36" s="28" t="s">
        <v>83</v>
      </c>
      <c r="D36" s="27" t="s">
        <v>178</v>
      </c>
      <c r="E36" s="18" t="s">
        <v>153</v>
      </c>
      <c r="F36" s="18" t="s">
        <v>2</v>
      </c>
      <c r="G36" s="27" t="s">
        <v>154</v>
      </c>
      <c r="H36" s="34">
        <v>130000</v>
      </c>
      <c r="I36" s="36" t="s">
        <v>127</v>
      </c>
      <c r="J36" s="37" t="s">
        <v>127</v>
      </c>
      <c r="K36" s="18" t="s">
        <v>59</v>
      </c>
      <c r="L36" s="18" t="s">
        <v>132</v>
      </c>
    </row>
    <row r="37" spans="1:12" x14ac:dyDescent="0.25">
      <c r="H37" s="9">
        <f>SUM(H10:H36)</f>
        <v>56634284</v>
      </c>
    </row>
  </sheetData>
  <autoFilter ref="A7:L30">
    <filterColumn colId="7" showButton="0"/>
    <filterColumn colId="8" showButton="0"/>
  </autoFilter>
  <mergeCells count="12">
    <mergeCell ref="H1:L1"/>
    <mergeCell ref="G7:G9"/>
    <mergeCell ref="L7:L9"/>
    <mergeCell ref="A7:A9"/>
    <mergeCell ref="A4:L4"/>
    <mergeCell ref="H7:J8"/>
    <mergeCell ref="B7:B9"/>
    <mergeCell ref="K7:K9"/>
    <mergeCell ref="C7:C9"/>
    <mergeCell ref="D7:D9"/>
    <mergeCell ref="E7:E9"/>
    <mergeCell ref="F7:F9"/>
  </mergeCells>
  <phoneticPr fontId="7" type="noConversion"/>
  <pageMargins left="0.7" right="0.7" top="0.75" bottom="0.75" header="0.3" footer="0.3"/>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31"/>
  <sheetViews>
    <sheetView view="pageBreakPreview" topLeftCell="A10" zoomScale="90" zoomScaleNormal="100" zoomScaleSheetLayoutView="90" workbookViewId="0">
      <selection activeCell="A7" sqref="A7"/>
    </sheetView>
  </sheetViews>
  <sheetFormatPr defaultRowHeight="15" x14ac:dyDescent="0.25"/>
  <cols>
    <col min="1" max="1" width="124.85546875" customWidth="1"/>
  </cols>
  <sheetData>
    <row r="3" spans="1:1" ht="15.75" x14ac:dyDescent="0.25">
      <c r="A3" s="1" t="s">
        <v>36</v>
      </c>
    </row>
    <row r="4" spans="1:1" ht="15.75" x14ac:dyDescent="0.25">
      <c r="A4" s="2"/>
    </row>
    <row r="5" spans="1:1" ht="34.5" customHeight="1" x14ac:dyDescent="0.25">
      <c r="A5" s="2" t="s">
        <v>45</v>
      </c>
    </row>
    <row r="6" spans="1:1" ht="28.5" customHeight="1" x14ac:dyDescent="0.25">
      <c r="A6" s="2" t="s">
        <v>39</v>
      </c>
    </row>
    <row r="7" spans="1:1" ht="22.5" customHeight="1" x14ac:dyDescent="0.25">
      <c r="A7" s="6" t="s">
        <v>54</v>
      </c>
    </row>
    <row r="8" spans="1:1" ht="51.75" customHeight="1" x14ac:dyDescent="0.25">
      <c r="A8" s="2" t="s">
        <v>52</v>
      </c>
    </row>
    <row r="9" spans="1:1" ht="15.75" x14ac:dyDescent="0.25">
      <c r="A9" s="2" t="s">
        <v>19</v>
      </c>
    </row>
    <row r="10" spans="1:1" ht="15.75" x14ac:dyDescent="0.25">
      <c r="A10" s="2" t="s">
        <v>20</v>
      </c>
    </row>
    <row r="11" spans="1:1" ht="15.75" x14ac:dyDescent="0.25">
      <c r="A11" s="2" t="s">
        <v>21</v>
      </c>
    </row>
    <row r="12" spans="1:1" ht="30" customHeight="1" x14ac:dyDescent="0.25">
      <c r="A12" s="2" t="s">
        <v>40</v>
      </c>
    </row>
    <row r="13" spans="1:1" ht="46.5" customHeight="1" x14ac:dyDescent="0.25">
      <c r="A13" s="2" t="s">
        <v>22</v>
      </c>
    </row>
    <row r="14" spans="1:1" ht="15.75" x14ac:dyDescent="0.25">
      <c r="A14" s="2" t="s">
        <v>23</v>
      </c>
    </row>
    <row r="15" spans="1:1" ht="15.75" x14ac:dyDescent="0.25">
      <c r="A15" s="2" t="s">
        <v>24</v>
      </c>
    </row>
    <row r="16" spans="1:1" ht="15.75" x14ac:dyDescent="0.25">
      <c r="A16" s="2" t="s">
        <v>25</v>
      </c>
    </row>
    <row r="17" spans="1:1" ht="22.5" customHeight="1" x14ac:dyDescent="0.25">
      <c r="A17" s="2" t="s">
        <v>41</v>
      </c>
    </row>
    <row r="18" spans="1:1" ht="57" customHeight="1" x14ac:dyDescent="0.25">
      <c r="A18" s="2" t="s">
        <v>42</v>
      </c>
    </row>
    <row r="19" spans="1:1" ht="21.75" customHeight="1" x14ac:dyDescent="0.25">
      <c r="A19" s="2" t="s">
        <v>26</v>
      </c>
    </row>
    <row r="20" spans="1:1" ht="15.75" x14ac:dyDescent="0.25">
      <c r="A20" s="2" t="s">
        <v>27</v>
      </c>
    </row>
    <row r="21" spans="1:1" ht="15.75" x14ac:dyDescent="0.25">
      <c r="A21" s="2" t="s">
        <v>28</v>
      </c>
    </row>
    <row r="22" spans="1:1" ht="39" customHeight="1" x14ac:dyDescent="0.25">
      <c r="A22" s="2" t="s">
        <v>29</v>
      </c>
    </row>
    <row r="23" spans="1:1" ht="15.75" x14ac:dyDescent="0.25">
      <c r="A23" s="2" t="s">
        <v>43</v>
      </c>
    </row>
    <row r="24" spans="1:1" ht="15.75" customHeight="1" x14ac:dyDescent="0.25">
      <c r="A24" s="2" t="s">
        <v>30</v>
      </c>
    </row>
    <row r="25" spans="1:1" ht="15.75" x14ac:dyDescent="0.25">
      <c r="A25" s="2" t="s">
        <v>31</v>
      </c>
    </row>
    <row r="26" spans="1:1" ht="15.75" x14ac:dyDescent="0.25">
      <c r="A26" s="2" t="s">
        <v>32</v>
      </c>
    </row>
    <row r="27" spans="1:1" ht="15.75" x14ac:dyDescent="0.25">
      <c r="A27" s="2" t="s">
        <v>33</v>
      </c>
    </row>
    <row r="28" spans="1:1" ht="15.75" x14ac:dyDescent="0.25">
      <c r="A28" s="2" t="s">
        <v>34</v>
      </c>
    </row>
    <row r="29" spans="1:1" ht="15.75" x14ac:dyDescent="0.25">
      <c r="A29" s="2" t="s">
        <v>35</v>
      </c>
    </row>
    <row r="30" spans="1:1" ht="15.75" x14ac:dyDescent="0.25">
      <c r="A30" s="2" t="s">
        <v>44</v>
      </c>
    </row>
    <row r="31" spans="1:1" ht="15.75" x14ac:dyDescent="0.25">
      <c r="A31" s="2"/>
    </row>
  </sheetData>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kimutatás</vt:lpstr>
      <vt:lpstr>útmutató</vt:lpstr>
      <vt:lpstr>kimutatás!Nyomtatási_terület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Szabó Judit Éva</dc:creator>
  <cp:lastModifiedBy>Kele Adrienn</cp:lastModifiedBy>
  <cp:lastPrinted>2019-07-10T10:19:07Z</cp:lastPrinted>
  <dcterms:created xsi:type="dcterms:W3CDTF">2019-04-15T05:32:34Z</dcterms:created>
  <dcterms:modified xsi:type="dcterms:W3CDTF">2026-04-21T11:57:32Z</dcterms:modified>
</cp:coreProperties>
</file>